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211756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業務委託費内訳書!$A$1:$G$35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業務委託費内訳書!$G$35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業務委託費内訳書!$I$35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5"/>
  <c r="G34"/>
  <c r="G29"/>
  <c r="G25"/>
  <c r="G24"/>
  <c r="G23"/>
  <c r="G22"/>
  <c r="G19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<sst xmlns="http://schemas.openxmlformats.org/spreadsheetml/2006/main">
  <si>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</si>
  <si>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</si>
  <si>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</si>
  <si>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</si>
  <si>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</si>
  <si>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地すべり　三好１　高野実施設計業務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</si>
  <si>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</si>
  <si>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</si>
  <si>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</si>
  <si>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</si>
  <si>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</si>
  <si>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</si>
  <si>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</si>
  <si>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</si>
  <si>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</si>
  <si>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</si>
  <si>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</si>
  <si>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現地踏査
_x000d_</t>
  </si>
  <si>
    <t>水路工詳細設計
_x000d_</t>
  </si>
  <si>
    <t>km</t>
  </si>
  <si>
    <t>施工計画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</si>
  <si>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</si>
  <si>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</si>
  <si>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</si>
  <si>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</si>
  <si>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</si>
  <si>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</si>
  <si>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_x000d_着手前・最終</t>
  </si>
  <si>
    <t>旅費交通費（設計外業日帰用）
_x000d_</t>
  </si>
  <si>
    <t>≪打合せ（設計旅費・交通費)≫
_x000d_中間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</si>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</sst>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+G11+G32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+G12+G22+G31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19</v>
      </c>
      <c r="F17" s="18">
        <v>0.12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13</v>
      </c>
      <c r="F19" s="18">
        <v>1</v>
      </c>
      <c r="G19" s="19">
        <f>+G20+G21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23</v>
      </c>
      <c r="F20" s="18">
        <v>2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23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14" t="s">
        <v>25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25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25</v>
      </c>
      <c r="D24" s="16"/>
      <c r="E24" s="17" t="s">
        <v>13</v>
      </c>
      <c r="F24" s="18">
        <v>1</v>
      </c>
      <c r="G24" s="19">
        <f>+G25+G29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26</v>
      </c>
      <c r="E25" s="17" t="s">
        <v>13</v>
      </c>
      <c r="F25" s="18">
        <v>1</v>
      </c>
      <c r="G25" s="19">
        <f>+G26+G27+G28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27</v>
      </c>
      <c r="E26" s="17" t="s">
        <v>23</v>
      </c>
      <c r="F26" s="18">
        <v>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28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29</v>
      </c>
      <c r="E28" s="17" t="s">
        <v>23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30</v>
      </c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31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14" t="s">
        <v>32</v>
      </c>
      <c r="B31" s="15"/>
      <c r="C31" s="15"/>
      <c r="D31" s="16"/>
      <c r="E31" s="17" t="s">
        <v>13</v>
      </c>
      <c r="F31" s="18">
        <v>1</v>
      </c>
      <c r="G31" s="25"/>
      <c r="H31" s="20"/>
      <c r="I31" s="21">
        <v>22</v>
      </c>
      <c r="J31" s="21"/>
    </row>
    <row r="32" ht="42" customHeight="1">
      <c r="A32" s="14" t="s">
        <v>33</v>
      </c>
      <c r="B32" s="15"/>
      <c r="C32" s="15"/>
      <c r="D32" s="16"/>
      <c r="E32" s="17" t="s">
        <v>13</v>
      </c>
      <c r="F32" s="18">
        <v>1</v>
      </c>
      <c r="G32" s="25"/>
      <c r="H32" s="20"/>
      <c r="I32" s="21">
        <v>23</v>
      </c>
      <c r="J32" s="21"/>
    </row>
    <row r="33" ht="42" customHeight="1">
      <c r="A33" s="14" t="s">
        <v>34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>
        <v>220</v>
      </c>
    </row>
    <row r="34" ht="42" customHeight="1">
      <c r="A34" s="14" t="s">
        <v>35</v>
      </c>
      <c r="B34" s="15"/>
      <c r="C34" s="15"/>
      <c r="D34" s="16"/>
      <c r="E34" s="17" t="s">
        <v>13</v>
      </c>
      <c r="F34" s="18">
        <v>1</v>
      </c>
      <c r="G34" s="19">
        <f>+G10+G33</f>
        <v>0</v>
      </c>
      <c r="H34" s="20"/>
      <c r="I34" s="21">
        <v>25</v>
      </c>
      <c r="J34" s="21">
        <v>30</v>
      </c>
    </row>
    <row r="35" ht="42" customHeight="1">
      <c r="A35" s="26" t="s">
        <v>36</v>
      </c>
      <c r="B35" s="27"/>
      <c r="C35" s="27"/>
      <c r="D35" s="28"/>
      <c r="E35" s="29" t="s">
        <v>37</v>
      </c>
      <c r="F35" s="30" t="s">
        <v>37</v>
      </c>
      <c r="G35" s="31">
        <f>G34</f>
        <v>0</v>
      </c>
      <c r="I35" s="32">
        <v>26</v>
      </c>
      <c r="J35" s="32">
        <v>90</v>
      </c>
    </row>
    <row r="36" ht="42" customHeight="1"/>
    <row r="37" ht="42" customHeight="1"/>
  </sheetData>
  <sheetProtection sheet="1" objects="1" scenarios="1" spinCount="100000" saltValue="LDqJryh12MrNrltErsDpWQ3B82I4SCfjk2Qo1uWyLQsyzxfgRmpPBbRMFUX1Nk6MHOXJ3MfcPD9pyOo2//IF5g==" hashValue="keP8nL1xcQQsWgN81wXPG7wAmRv6uLH4oV0viRUnXlzzKvfjg5VZDJVa3YSFNu079HPHCIy+wZ7KkL3mbqqDbg==" algorithmName="SHA-512" password="FD80"/>
  <mergeCells count="19">
    <mergeCell ref="A35:D3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2:D22"/>
    <mergeCell ref="B23:D23"/>
    <mergeCell ref="C24:D24"/>
    <mergeCell ref="A31:D31"/>
    <mergeCell ref="A32:D32"/>
    <mergeCell ref="A33:D33"/>
    <mergeCell ref="A34:D34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matsumae shigeyoshi</cp:lastModifiedBy>
  <cp:lastPrinted>2020-10-12T05:07:54Z</cp:lastPrinted>
  <dcterms:created xsi:type="dcterms:W3CDTF">2014-01-09T08:55:00Z</dcterms:created>
  <dcterms:modified xsi:type="dcterms:W3CDTF">2026-05-26T05:25:04Z</dcterms:modified>
</cp:coreProperties>
</file>